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nr 1 Formularz ofertowe\wynik(1)\"/>
    </mc:Choice>
  </mc:AlternateContent>
  <xr:revisionPtr revIDLastSave="0" documentId="13_ncr:1_{E5AF8E71-D0D7-488F-84BC-16E0D2C319A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8" i="3" l="1"/>
  <c r="K78" i="3" s="1"/>
  <c r="I77" i="3"/>
  <c r="I76" i="3"/>
  <c r="I75" i="3"/>
  <c r="I74" i="3"/>
  <c r="I73" i="3"/>
  <c r="I72" i="3"/>
  <c r="K72" i="3" s="1"/>
  <c r="I71" i="3"/>
  <c r="I70" i="3"/>
  <c r="K70" i="3" s="1"/>
  <c r="I69" i="3"/>
  <c r="I68" i="3"/>
  <c r="I67" i="3"/>
  <c r="I66" i="3"/>
  <c r="I65" i="3"/>
  <c r="I64" i="3"/>
  <c r="I63" i="3"/>
  <c r="I62" i="3"/>
  <c r="K62" i="3" s="1"/>
  <c r="I61" i="3"/>
  <c r="I60" i="3"/>
  <c r="I59" i="3"/>
  <c r="I58" i="3"/>
  <c r="I57" i="3"/>
  <c r="I56" i="3"/>
  <c r="I55" i="3"/>
  <c r="I54" i="3"/>
  <c r="K54" i="3" s="1"/>
  <c r="I53" i="3"/>
  <c r="I52" i="3"/>
  <c r="I49" i="3"/>
  <c r="I44" i="3"/>
  <c r="I43" i="3"/>
  <c r="K43" i="3" s="1"/>
  <c r="I38" i="3"/>
  <c r="I37" i="3"/>
  <c r="I32" i="3"/>
  <c r="F80" i="3" s="1"/>
  <c r="L58" i="3" l="1"/>
  <c r="L37" i="3"/>
  <c r="L59" i="3"/>
  <c r="L60" i="3"/>
  <c r="L44" i="3"/>
  <c r="L52" i="3"/>
  <c r="L64" i="3"/>
  <c r="L76" i="3"/>
  <c r="L53" i="3"/>
  <c r="L65" i="3"/>
  <c r="K52" i="3"/>
  <c r="K60" i="3"/>
  <c r="K68" i="3"/>
  <c r="L68" i="3" s="1"/>
  <c r="K76" i="3"/>
  <c r="L72" i="3"/>
  <c r="K53" i="3"/>
  <c r="K57" i="3"/>
  <c r="L57" i="3" s="1"/>
  <c r="K65" i="3"/>
  <c r="K69" i="3"/>
  <c r="L69" i="3" s="1"/>
  <c r="K77" i="3"/>
  <c r="L77" i="3" s="1"/>
  <c r="L43" i="3"/>
  <c r="K44" i="3"/>
  <c r="K58" i="3"/>
  <c r="K66" i="3"/>
  <c r="L66" i="3" s="1"/>
  <c r="K74" i="3"/>
  <c r="L74" i="3" s="1"/>
  <c r="L32" i="3"/>
  <c r="L54" i="3"/>
  <c r="L62" i="3"/>
  <c r="L70" i="3"/>
  <c r="L78" i="3"/>
  <c r="K38" i="3"/>
  <c r="L38" i="3" s="1"/>
  <c r="K56" i="3"/>
  <c r="L56" i="3" s="1"/>
  <c r="K64" i="3"/>
  <c r="K61" i="3"/>
  <c r="L61" i="3" s="1"/>
  <c r="K73" i="3"/>
  <c r="L73" i="3" s="1"/>
  <c r="K32" i="3"/>
  <c r="K37" i="3"/>
  <c r="K49" i="3"/>
  <c r="L49" i="3" s="1"/>
  <c r="K55" i="3"/>
  <c r="L55" i="3" s="1"/>
  <c r="K59" i="3"/>
  <c r="K63" i="3"/>
  <c r="L63" i="3" s="1"/>
  <c r="K67" i="3"/>
  <c r="L67" i="3" s="1"/>
  <c r="K71" i="3"/>
  <c r="L71" i="3" s="1"/>
  <c r="K75" i="3"/>
  <c r="L75" i="3" s="1"/>
  <c r="F81" i="3" l="1"/>
  <c r="B26" i="3" s="1"/>
</calcChain>
</file>

<file path=xl/sharedStrings.xml><?xml version="1.0" encoding="utf-8"?>
<sst xmlns="http://schemas.openxmlformats.org/spreadsheetml/2006/main" count="220" uniqueCount="133">
  <si>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</si>
  <si>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</si>
  <si>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</si>
  <si>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</si>
  <si>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</si>
  <si>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</si>
  <si>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</si>
  <si>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</si>
  <si>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</si>
  <si>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</si>
  <si>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</si>
  <si>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</si>
  <si>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</si>
  <si>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</si>
  <si>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</si>
  <si>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</si>
  <si>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</si>
  <si>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</si>
  <si>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</si>
  <si>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</si>
  <si>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</si>
  <si>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</si>
  <si>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</si>
  <si>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</si>
  <si>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</si>
  <si>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</si>
  <si>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</si>
  <si>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</si>
  <si>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</si>
  <si>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</si>
  <si>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</si>
  <si>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</si>
  <si>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</si>
  <si>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</si>
  <si>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</si>
  <si>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</si>
  <si>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</si>
  <si>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</si>
  <si>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</si>
  <si>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</si>
  <si>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</si>
  <si>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</si>
  <si>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</si>
  <si>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</si>
  <si>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</si>
  <si>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</si>
  <si>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</si>
  <si>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</si>
  <si>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</si>
  <si>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</si>
  <si>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</si>
  <si>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</si>
  <si>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</si>
  <si>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</si>
  <si>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</si>
  <si>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</si>
  <si>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</si>
  <si>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</si>
  <si>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</si>
  <si>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</si>
  <si>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</si>
  <si>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</si>
  <si>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</si>
  <si>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</si>
  <si>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</si>
  <si>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</si>
  <si>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</si>
  <si>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</si>
  <si>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</si>
  <si>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</si>
  <si>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</si>
  <si>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</si>
  <si>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</si>
  <si>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</si>
  <si>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</si>
  <si>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</si>
  <si>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</si>
  <si>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</si>
  <si>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</si>
  <si>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</si>
  <si>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</si>
  <si>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</si>
  <si>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</si>
  <si>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</si>
  <si>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</si>
  <si>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</si>
  <si>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</si>
  <si>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</si>
  <si>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</si>
  <si>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</si>
  <si>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</si>
  <si>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</si>
  <si>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</si>
  <si>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</si>
  <si>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</si>
  <si>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</si>
  <si>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</si>
  <si>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</si>
  <si>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</si>
  <si>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</si>
  <si>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</si>
  <si>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</si>
  <si>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</si>
  <si>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</si>
  <si>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</si>
  <si>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</si>
  <si>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</si>
  <si>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</si>
  <si>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</si>
  <si>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</si>
  <si>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</si>
  <si>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</si>
  <si>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</si>
  <si>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</si>
  <si>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</si>
  <si>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</si>
  <si>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</si>
  <si>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</si>
  <si>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</si>
  <si>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</si>
  <si>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</si>
  <si>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</si>
  <si>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</si>
  <si>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</si>
  <si>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</si>
  <si>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909</t>
  </si>
  <si>
    <t>914</t>
  </si>
  <si>
    <t>915</t>
  </si>
  <si>
    <t>GOPP MH8</t>
  </si>
  <si>
    <t>GOPP NOC</t>
  </si>
  <si>
    <t>GOPP RH8</t>
  </si>
  <si>
    <t>Odpowiadając na ogłoszenie o przetargu nieograniczonym na „Wykonywanie usług z zakresu gospodarki leśnej na terenie Nadleśnictwa Namysłów w roku 2026''  składamy niniejszym ofertę na część IV tego zamówienia "Pakiet nr 4 - leśnictwo Ziemiełowice":</t>
  </si>
  <si>
    <t>Z.270.11.2025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</si>
</sst>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19"/>
  <sheetViews>
    <sheetView tabSelected="1" topLeftCell="A74" workbookViewId="0">
      <selection activeCell="O23" sqref="O2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132</v>
      </c>
      <c r="J2" s="36" t="s">
        <v>111</v>
      </c>
      <c r="K2" s="36"/>
      <c r="L2" s="36"/>
      <c r="M2" s="36"/>
      <c r="N2" s="36"/>
      <c r="O2" s="36"/>
      <c r="P2" s="36"/>
    </row>
    <row r="3" spans="2:16" s="1" customFormat="1" ht="28.65" customHeight="1" x14ac:dyDescent="0.2">
      <c r="B3" s="39"/>
      <c r="C3" s="39"/>
      <c r="D3" s="39"/>
      <c r="E3" s="39"/>
    </row>
    <row r="4" spans="2:16" s="1" customFormat="1" ht="2.7" customHeight="1" x14ac:dyDescent="0.2">
      <c r="B4" s="27"/>
      <c r="C4" s="27"/>
      <c r="D4" s="27"/>
      <c r="E4" s="27"/>
    </row>
    <row r="5" spans="2:16" s="1" customFormat="1" ht="28.65" customHeight="1" x14ac:dyDescent="0.2">
      <c r="B5" s="40"/>
      <c r="C5" s="40"/>
      <c r="D5" s="40"/>
      <c r="E5" s="40"/>
    </row>
    <row r="6" spans="2:16" s="1" customFormat="1" ht="2.7" customHeight="1" x14ac:dyDescent="0.2">
      <c r="B6" s="27"/>
      <c r="C6" s="27"/>
      <c r="D6" s="27"/>
      <c r="E6" s="27"/>
    </row>
    <row r="7" spans="2:16" s="1" customFormat="1" ht="28.65" customHeight="1" x14ac:dyDescent="0.2">
      <c r="B7" s="40"/>
      <c r="C7" s="40"/>
      <c r="D7" s="40"/>
      <c r="E7" s="40"/>
    </row>
    <row r="8" spans="2:16" s="1" customFormat="1" ht="5.25" customHeight="1" x14ac:dyDescent="0.2">
      <c r="B8" s="27"/>
      <c r="C8" s="27"/>
      <c r="D8" s="27"/>
      <c r="E8" s="27"/>
    </row>
    <row r="9" spans="2:16" s="1" customFormat="1" ht="4.3499999999999996" customHeight="1" x14ac:dyDescent="0.2"/>
    <row r="10" spans="2:16" s="1" customFormat="1" ht="6.9" customHeight="1" x14ac:dyDescent="0.2">
      <c r="B10" s="12" t="s">
        <v>96</v>
      </c>
      <c r="C10" s="12"/>
      <c r="D10" s="12"/>
      <c r="E10" s="12"/>
    </row>
    <row r="11" spans="2:16" s="1" customFormat="1" ht="12.15" customHeight="1" x14ac:dyDescent="0.2">
      <c r="B11" s="12"/>
      <c r="C11" s="12"/>
      <c r="D11" s="12"/>
      <c r="E11" s="12"/>
      <c r="G11" s="11"/>
      <c r="H11" s="34" t="s">
        <v>97</v>
      </c>
      <c r="I11" s="34"/>
      <c r="J11" s="34"/>
      <c r="K11" s="34"/>
      <c r="L11" s="34"/>
      <c r="M11" s="34"/>
      <c r="N11" s="34"/>
      <c r="O11" s="34"/>
    </row>
    <row r="12" spans="2:16" s="1" customFormat="1" ht="7.95" customHeight="1" x14ac:dyDescent="0.2">
      <c r="H12" s="34"/>
      <c r="I12" s="34"/>
      <c r="J12" s="34"/>
      <c r="K12" s="34"/>
      <c r="L12" s="34"/>
      <c r="M12" s="34"/>
      <c r="N12" s="34"/>
      <c r="O12" s="34"/>
    </row>
    <row r="13" spans="2:16" s="1" customFormat="1" ht="20.25" customHeight="1" x14ac:dyDescent="0.2"/>
    <row r="14" spans="2:16" s="1" customFormat="1" ht="24" customHeight="1" x14ac:dyDescent="0.2">
      <c r="F14" s="28" t="s">
        <v>112</v>
      </c>
      <c r="G14" s="28"/>
      <c r="H14" s="28"/>
      <c r="I14" s="28"/>
    </row>
    <row r="15" spans="2:16" s="1" customFormat="1" ht="43.2" customHeight="1" x14ac:dyDescent="0.2"/>
    <row r="16" spans="2:16" s="1" customFormat="1" ht="20.85" customHeight="1" x14ac:dyDescent="0.2">
      <c r="C16" s="24" t="s">
        <v>98</v>
      </c>
      <c r="D16" s="24"/>
      <c r="E16" s="24"/>
    </row>
    <row r="17" spans="2:13" s="1" customFormat="1" ht="2.7" customHeight="1" x14ac:dyDescent="0.2"/>
    <row r="18" spans="2:13" s="1" customFormat="1" ht="20.85" customHeight="1" x14ac:dyDescent="0.2">
      <c r="C18" s="24" t="s">
        <v>99</v>
      </c>
      <c r="D18" s="24"/>
      <c r="E18" s="24"/>
    </row>
    <row r="19" spans="2:13" s="1" customFormat="1" ht="2.7" customHeight="1" x14ac:dyDescent="0.2"/>
    <row r="20" spans="2:13" s="1" customFormat="1" ht="20.85" customHeight="1" x14ac:dyDescent="0.2">
      <c r="C20" s="24" t="s">
        <v>100</v>
      </c>
      <c r="D20" s="24"/>
      <c r="E20" s="24"/>
    </row>
    <row r="21" spans="2:13" s="1" customFormat="1" ht="2.7" customHeight="1" x14ac:dyDescent="0.2"/>
    <row r="22" spans="2:13" s="1" customFormat="1" ht="20.85" customHeight="1" x14ac:dyDescent="0.2">
      <c r="C22" s="24" t="s">
        <v>101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22" t="s">
        <v>131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102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1829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2">
        <f>ROUND(I32+ K32,2)</f>
        <v>0</v>
      </c>
      <c r="M32" s="33"/>
    </row>
    <row r="33" spans="2:13" s="1" customFormat="1" ht="3.15" customHeight="1" x14ac:dyDescent="0.2"/>
    <row r="34" spans="2:13" s="1" customFormat="1" ht="18.149999999999999" customHeight="1" x14ac:dyDescent="0.2">
      <c r="B34" s="24" t="s">
        <v>103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32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2">
        <f>ROUND(I37+ K37,2)</f>
        <v>0</v>
      </c>
      <c r="M37" s="33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2689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32">
        <f>ROUND(I38+ K38,2)</f>
        <v>0</v>
      </c>
      <c r="M38" s="33"/>
    </row>
    <row r="39" spans="2:13" s="1" customFormat="1" ht="3.15" customHeight="1" x14ac:dyDescent="0.2"/>
    <row r="40" spans="2:13" s="1" customFormat="1" ht="18.149999999999999" customHeight="1" x14ac:dyDescent="0.2">
      <c r="B40" s="24" t="s">
        <v>104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7" t="s">
        <v>10</v>
      </c>
      <c r="M42" s="37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42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32">
        <f>ROUND(I43+ K43,2)</f>
        <v>0</v>
      </c>
      <c r="M43" s="33"/>
    </row>
    <row r="44" spans="2:13" s="1" customFormat="1" ht="19.649999999999999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1167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32">
        <f>ROUND(I44+ K44,2)</f>
        <v>0</v>
      </c>
      <c r="M44" s="33"/>
    </row>
    <row r="45" spans="2:13" s="1" customFormat="1" ht="3.15" customHeight="1" x14ac:dyDescent="0.2"/>
    <row r="46" spans="2:13" s="1" customFormat="1" ht="18.149999999999999" customHeight="1" x14ac:dyDescent="0.2">
      <c r="B46" s="24" t="s">
        <v>105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2:13" s="1" customFormat="1" ht="5.25" customHeight="1" x14ac:dyDescent="0.2"/>
    <row r="48" spans="2:13" s="1" customFormat="1" ht="45.4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7" t="s">
        <v>10</v>
      </c>
      <c r="M48" s="37"/>
    </row>
    <row r="49" spans="2:13" s="1" customFormat="1" ht="19.649999999999999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649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32">
        <f>ROUND(I49+ K49,2)</f>
        <v>0</v>
      </c>
      <c r="M49" s="33"/>
    </row>
    <row r="50" spans="2:13" s="1" customFormat="1" ht="9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7" t="s">
        <v>10</v>
      </c>
      <c r="M51" s="37"/>
    </row>
    <row r="52" spans="2:13" s="1" customFormat="1" ht="38.85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5.63</v>
      </c>
      <c r="H52" s="10">
        <v>0</v>
      </c>
      <c r="I52" s="9">
        <f t="shared" ref="I52:I78" si="0">ROUND(G52* H52,2)</f>
        <v>0</v>
      </c>
      <c r="J52" s="5">
        <v>8</v>
      </c>
      <c r="K52" s="9">
        <f t="shared" ref="K52:K78" si="1">ROUND(I52* J52/100,2)</f>
        <v>0</v>
      </c>
      <c r="L52" s="32">
        <f t="shared" ref="L52:L78" si="2">ROUND(I52+ K52,2)</f>
        <v>0</v>
      </c>
      <c r="M52" s="33"/>
    </row>
    <row r="53" spans="2:13" s="1" customFormat="1" ht="28.65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21</v>
      </c>
      <c r="G53" s="8">
        <v>3.67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</row>
    <row r="54" spans="2:13" s="1" customFormat="1" ht="19.649999999999999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14</v>
      </c>
      <c r="G54" s="8">
        <v>27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</row>
    <row r="55" spans="2:13" s="1" customFormat="1" ht="19.649999999999999" customHeight="1" x14ac:dyDescent="0.2">
      <c r="B55" s="5">
        <v>10</v>
      </c>
      <c r="C55" s="6" t="s">
        <v>28</v>
      </c>
      <c r="D55" s="6" t="s">
        <v>29</v>
      </c>
      <c r="E55" s="7" t="s">
        <v>30</v>
      </c>
      <c r="F55" s="6" t="s">
        <v>31</v>
      </c>
      <c r="G55" s="8">
        <v>7.31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</row>
    <row r="56" spans="2:13" s="1" customFormat="1" ht="19.649999999999999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31</v>
      </c>
      <c r="G56" s="8">
        <v>76.45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</row>
    <row r="57" spans="2:13" s="1" customFormat="1" ht="19.649999999999999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31</v>
      </c>
      <c r="G57" s="8">
        <v>83.76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2">
        <f t="shared" si="2"/>
        <v>0</v>
      </c>
      <c r="M57" s="33"/>
    </row>
    <row r="58" spans="2:13" s="1" customFormat="1" ht="28.65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21</v>
      </c>
      <c r="G58" s="8">
        <v>77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2">
        <f t="shared" si="2"/>
        <v>0</v>
      </c>
      <c r="M58" s="33"/>
    </row>
    <row r="59" spans="2:13" s="1" customFormat="1" ht="28.65" customHeight="1" x14ac:dyDescent="0.2">
      <c r="B59" s="5">
        <v>14</v>
      </c>
      <c r="C59" s="6" t="s">
        <v>41</v>
      </c>
      <c r="D59" s="6" t="s">
        <v>42</v>
      </c>
      <c r="E59" s="7" t="s">
        <v>43</v>
      </c>
      <c r="F59" s="6" t="s">
        <v>21</v>
      </c>
      <c r="G59" s="8">
        <v>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2">
        <f t="shared" si="2"/>
        <v>0</v>
      </c>
      <c r="M59" s="33"/>
    </row>
    <row r="60" spans="2:13" s="1" customFormat="1" ht="28.65" customHeight="1" x14ac:dyDescent="0.2">
      <c r="B60" s="5">
        <v>15</v>
      </c>
      <c r="C60" s="6" t="s">
        <v>44</v>
      </c>
      <c r="D60" s="6" t="s">
        <v>45</v>
      </c>
      <c r="E60" s="7" t="s">
        <v>46</v>
      </c>
      <c r="F60" s="6" t="s">
        <v>21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2">
        <f t="shared" si="2"/>
        <v>0</v>
      </c>
      <c r="M60" s="33"/>
    </row>
    <row r="61" spans="2:13" s="1" customFormat="1" ht="19.649999999999999" customHeight="1" x14ac:dyDescent="0.2">
      <c r="B61" s="5">
        <v>16</v>
      </c>
      <c r="C61" s="6" t="s">
        <v>47</v>
      </c>
      <c r="D61" s="6" t="s">
        <v>48</v>
      </c>
      <c r="E61" s="7" t="s">
        <v>49</v>
      </c>
      <c r="F61" s="6" t="s">
        <v>21</v>
      </c>
      <c r="G61" s="8">
        <v>3.61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2">
        <f t="shared" si="2"/>
        <v>0</v>
      </c>
      <c r="M61" s="33"/>
    </row>
    <row r="62" spans="2:13" s="1" customFormat="1" ht="19.649999999999999" customHeight="1" x14ac:dyDescent="0.2">
      <c r="B62" s="5">
        <v>17</v>
      </c>
      <c r="C62" s="6" t="s">
        <v>50</v>
      </c>
      <c r="D62" s="6" t="s">
        <v>51</v>
      </c>
      <c r="E62" s="7" t="s">
        <v>52</v>
      </c>
      <c r="F62" s="6" t="s">
        <v>21</v>
      </c>
      <c r="G62" s="8">
        <v>8.25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2">
        <f t="shared" si="2"/>
        <v>0</v>
      </c>
      <c r="M62" s="33"/>
    </row>
    <row r="63" spans="2:13" s="1" customFormat="1" ht="28.65" customHeight="1" x14ac:dyDescent="0.2">
      <c r="B63" s="5">
        <v>18</v>
      </c>
      <c r="C63" s="6" t="s">
        <v>53</v>
      </c>
      <c r="D63" s="6" t="s">
        <v>54</v>
      </c>
      <c r="E63" s="7" t="s">
        <v>55</v>
      </c>
      <c r="F63" s="6" t="s">
        <v>21</v>
      </c>
      <c r="G63" s="8">
        <v>2.91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2">
        <f t="shared" si="2"/>
        <v>0</v>
      </c>
      <c r="M63" s="33"/>
    </row>
    <row r="64" spans="2:13" s="1" customFormat="1" ht="19.649999999999999" customHeight="1" x14ac:dyDescent="0.2">
      <c r="B64" s="5">
        <v>19</v>
      </c>
      <c r="C64" s="6" t="s">
        <v>56</v>
      </c>
      <c r="D64" s="6" t="s">
        <v>57</v>
      </c>
      <c r="E64" s="7" t="s">
        <v>58</v>
      </c>
      <c r="F64" s="6" t="s">
        <v>59</v>
      </c>
      <c r="G64" s="8">
        <v>32.229999999999997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32">
        <f t="shared" si="2"/>
        <v>0</v>
      </c>
      <c r="M64" s="33"/>
    </row>
    <row r="65" spans="2:13" s="1" customFormat="1" ht="19.649999999999999" customHeight="1" x14ac:dyDescent="0.2">
      <c r="B65" s="5">
        <v>20</v>
      </c>
      <c r="C65" s="6" t="s">
        <v>60</v>
      </c>
      <c r="D65" s="6" t="s">
        <v>61</v>
      </c>
      <c r="E65" s="7" t="s">
        <v>62</v>
      </c>
      <c r="F65" s="6" t="s">
        <v>63</v>
      </c>
      <c r="G65" s="8">
        <v>90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32">
        <f t="shared" si="2"/>
        <v>0</v>
      </c>
      <c r="M65" s="33"/>
    </row>
    <row r="66" spans="2:13" s="1" customFormat="1" ht="19.649999999999999" customHeight="1" x14ac:dyDescent="0.2">
      <c r="B66" s="5">
        <v>21</v>
      </c>
      <c r="C66" s="6" t="s">
        <v>64</v>
      </c>
      <c r="D66" s="6" t="s">
        <v>65</v>
      </c>
      <c r="E66" s="7" t="s">
        <v>66</v>
      </c>
      <c r="F66" s="6" t="s">
        <v>67</v>
      </c>
      <c r="G66" s="8">
        <v>120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2">
        <f t="shared" si="2"/>
        <v>0</v>
      </c>
      <c r="M66" s="33"/>
    </row>
    <row r="67" spans="2:13" s="1" customFormat="1" ht="19.649999999999999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67</v>
      </c>
      <c r="G67" s="8">
        <v>28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2">
        <f t="shared" si="2"/>
        <v>0</v>
      </c>
      <c r="M67" s="33"/>
    </row>
    <row r="68" spans="2:13" s="1" customFormat="1" ht="19.649999999999999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67</v>
      </c>
      <c r="G68" s="8">
        <v>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2">
        <f t="shared" si="2"/>
        <v>0</v>
      </c>
      <c r="M68" s="33"/>
    </row>
    <row r="69" spans="2:13" s="1" customFormat="1" ht="19.649999999999999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63</v>
      </c>
      <c r="G69" s="8">
        <v>519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2">
        <f t="shared" si="2"/>
        <v>0</v>
      </c>
      <c r="M69" s="33"/>
    </row>
    <row r="70" spans="2:13" s="1" customFormat="1" ht="19.649999999999999" customHeight="1" x14ac:dyDescent="0.2">
      <c r="B70" s="5">
        <v>25</v>
      </c>
      <c r="C70" s="6" t="s">
        <v>77</v>
      </c>
      <c r="D70" s="6" t="s">
        <v>78</v>
      </c>
      <c r="E70" s="7" t="s">
        <v>76</v>
      </c>
      <c r="F70" s="6" t="s">
        <v>63</v>
      </c>
      <c r="G70" s="8">
        <v>185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32">
        <f t="shared" si="2"/>
        <v>0</v>
      </c>
      <c r="M70" s="33"/>
    </row>
    <row r="71" spans="2:13" s="1" customFormat="1" ht="19.649999999999999" customHeight="1" x14ac:dyDescent="0.2">
      <c r="B71" s="5">
        <v>26</v>
      </c>
      <c r="C71" s="6" t="s">
        <v>79</v>
      </c>
      <c r="D71" s="6" t="s">
        <v>80</v>
      </c>
      <c r="E71" s="7" t="s">
        <v>81</v>
      </c>
      <c r="F71" s="6" t="s">
        <v>63</v>
      </c>
      <c r="G71" s="8">
        <v>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2">
        <f t="shared" si="2"/>
        <v>0</v>
      </c>
      <c r="M71" s="33"/>
    </row>
    <row r="72" spans="2:13" s="1" customFormat="1" ht="19.649999999999999" customHeight="1" x14ac:dyDescent="0.2">
      <c r="B72" s="5">
        <v>27</v>
      </c>
      <c r="C72" s="6" t="s">
        <v>82</v>
      </c>
      <c r="D72" s="6" t="s">
        <v>83</v>
      </c>
      <c r="E72" s="7" t="s">
        <v>84</v>
      </c>
      <c r="F72" s="6" t="s">
        <v>63</v>
      </c>
      <c r="G72" s="8">
        <v>12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2">
        <f t="shared" si="2"/>
        <v>0</v>
      </c>
      <c r="M72" s="33"/>
    </row>
    <row r="73" spans="2:13" s="1" customFormat="1" ht="19.649999999999999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63</v>
      </c>
      <c r="G73" s="8">
        <v>119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2">
        <f t="shared" si="2"/>
        <v>0</v>
      </c>
      <c r="M73" s="33"/>
    </row>
    <row r="74" spans="2:13" s="1" customFormat="1" ht="19.649999999999999" customHeight="1" x14ac:dyDescent="0.2">
      <c r="B74" s="5">
        <v>29</v>
      </c>
      <c r="C74" s="6" t="s">
        <v>89</v>
      </c>
      <c r="D74" s="6" t="s">
        <v>90</v>
      </c>
      <c r="E74" s="7" t="s">
        <v>88</v>
      </c>
      <c r="F74" s="6" t="s">
        <v>63</v>
      </c>
      <c r="G74" s="8">
        <v>36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32">
        <f t="shared" si="2"/>
        <v>0</v>
      </c>
      <c r="M74" s="33"/>
    </row>
    <row r="75" spans="2:13" s="1" customFormat="1" ht="19.649999999999999" customHeight="1" x14ac:dyDescent="0.2">
      <c r="B75" s="5">
        <v>30</v>
      </c>
      <c r="C75" s="6" t="s">
        <v>91</v>
      </c>
      <c r="D75" s="6" t="s">
        <v>92</v>
      </c>
      <c r="E75" s="7" t="s">
        <v>93</v>
      </c>
      <c r="F75" s="6" t="s">
        <v>21</v>
      </c>
      <c r="G75" s="8">
        <v>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2">
        <f t="shared" si="2"/>
        <v>0</v>
      </c>
      <c r="M75" s="33"/>
    </row>
    <row r="76" spans="2:13" s="1" customFormat="1" ht="19.649999999999999" customHeight="1" x14ac:dyDescent="0.2">
      <c r="B76" s="5">
        <v>31</v>
      </c>
      <c r="C76" s="6" t="s">
        <v>125</v>
      </c>
      <c r="D76" s="6" t="s">
        <v>130</v>
      </c>
      <c r="E76" s="7" t="s">
        <v>76</v>
      </c>
      <c r="F76" s="6" t="s">
        <v>63</v>
      </c>
      <c r="G76" s="8">
        <v>19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2">
        <f t="shared" si="2"/>
        <v>0</v>
      </c>
      <c r="M76" s="33"/>
    </row>
    <row r="77" spans="2:13" s="1" customFormat="1" ht="19.649999999999999" customHeight="1" x14ac:dyDescent="0.2">
      <c r="B77" s="5">
        <v>32</v>
      </c>
      <c r="C77" s="6" t="s">
        <v>126</v>
      </c>
      <c r="D77" s="6" t="s">
        <v>129</v>
      </c>
      <c r="E77" s="7" t="s">
        <v>85</v>
      </c>
      <c r="F77" s="6" t="s">
        <v>63</v>
      </c>
      <c r="G77" s="8">
        <v>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2">
        <f t="shared" si="2"/>
        <v>0</v>
      </c>
      <c r="M77" s="33"/>
    </row>
    <row r="78" spans="2:13" s="1" customFormat="1" ht="19.649999999999999" customHeight="1" x14ac:dyDescent="0.2">
      <c r="B78" s="5">
        <v>33</v>
      </c>
      <c r="C78" s="6" t="s">
        <v>127</v>
      </c>
      <c r="D78" s="6" t="s">
        <v>128</v>
      </c>
      <c r="E78" s="7" t="s">
        <v>88</v>
      </c>
      <c r="F78" s="6" t="s">
        <v>63</v>
      </c>
      <c r="G78" s="8">
        <v>9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2">
        <f t="shared" si="2"/>
        <v>0</v>
      </c>
      <c r="M78" s="33"/>
    </row>
    <row r="79" spans="2:13" s="1" customFormat="1" ht="55.95" customHeight="1" x14ac:dyDescent="0.2"/>
    <row r="80" spans="2:13" s="1" customFormat="1" ht="21.45" customHeight="1" x14ac:dyDescent="0.2">
      <c r="B80" s="25" t="s">
        <v>94</v>
      </c>
      <c r="C80" s="25"/>
      <c r="D80" s="25"/>
      <c r="E80" s="25"/>
      <c r="F80" s="29">
        <f>ROUND(I32+I37+I38+I43+I44+I49+I52+I53+I54+I55+I56+I57+I58+I59+I60+I61+I62+I63+I64+I65+I66+I67+I68+I69+I70+I71+I72+I73+I74+I75+I76+I77+I78,2)</f>
        <v>0</v>
      </c>
      <c r="G80" s="30"/>
      <c r="H80" s="30"/>
      <c r="I80" s="30"/>
      <c r="J80" s="30"/>
      <c r="K80" s="30"/>
      <c r="L80" s="30"/>
      <c r="M80" s="31"/>
    </row>
    <row r="81" spans="2:14" s="1" customFormat="1" ht="21.45" customHeight="1" x14ac:dyDescent="0.2">
      <c r="B81" s="25" t="s">
        <v>95</v>
      </c>
      <c r="C81" s="25"/>
      <c r="D81" s="25"/>
      <c r="E81" s="25"/>
      <c r="F81" s="17">
        <f>ROUND(L32+L37+L38+L43+L44+L49+L52+L53+L54+L55+L56+L57+L58+L59+L60+L61+L62+L63+L64+L65+L66+L67+L68+L69+L70+L71+L72+L73+L74+L75+L76+L77+L78,2)</f>
        <v>0</v>
      </c>
      <c r="G81" s="18"/>
      <c r="H81" s="18"/>
      <c r="I81" s="18"/>
      <c r="J81" s="18"/>
      <c r="K81" s="18"/>
      <c r="L81" s="18"/>
      <c r="M81" s="19"/>
    </row>
    <row r="82" spans="2:14" s="1" customFormat="1" ht="11.1" customHeight="1" x14ac:dyDescent="0.2"/>
    <row r="83" spans="2:14" s="1" customFormat="1" ht="80.099999999999994" customHeight="1" x14ac:dyDescent="0.2">
      <c r="B83" s="13" t="s">
        <v>113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2:14" s="1" customFormat="1" ht="2.7" customHeight="1" x14ac:dyDescent="0.2"/>
    <row r="85" spans="2:14" s="1" customFormat="1" ht="110.1" customHeight="1" x14ac:dyDescent="0.2">
      <c r="B85" s="13" t="s">
        <v>114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2:14" s="1" customFormat="1" ht="5.25" customHeight="1" x14ac:dyDescent="0.2"/>
    <row r="87" spans="2:14" s="1" customFormat="1" ht="110.1" customHeight="1" x14ac:dyDescent="0.2">
      <c r="B87" s="14" t="s">
        <v>115</v>
      </c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</row>
    <row r="88" spans="2:14" s="1" customFormat="1" ht="5.25" customHeight="1" x14ac:dyDescent="0.2"/>
    <row r="89" spans="2:14" s="1" customFormat="1" ht="37.950000000000003" customHeight="1" x14ac:dyDescent="0.2">
      <c r="C89" s="16" t="s">
        <v>107</v>
      </c>
      <c r="D89" s="16"/>
      <c r="E89" s="16"/>
      <c r="F89" s="20" t="s">
        <v>108</v>
      </c>
      <c r="G89" s="20"/>
      <c r="H89" s="20"/>
      <c r="I89" s="20"/>
      <c r="J89" s="20"/>
      <c r="K89" s="20"/>
      <c r="L89" s="20"/>
    </row>
    <row r="90" spans="2:14" s="1" customFormat="1" ht="28.65" customHeight="1" x14ac:dyDescent="0.2"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8.65" customHeight="1" x14ac:dyDescent="0.2">
      <c r="C91" s="15"/>
      <c r="D91" s="15"/>
      <c r="E91" s="15"/>
      <c r="F91" s="15"/>
      <c r="G91" s="15"/>
      <c r="H91" s="15"/>
      <c r="I91" s="15"/>
      <c r="J91" s="15"/>
      <c r="K91" s="15"/>
      <c r="L91" s="15"/>
    </row>
    <row r="92" spans="2:14" s="1" customFormat="1" ht="28.65" customHeight="1" x14ac:dyDescent="0.2"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8.65" customHeight="1" x14ac:dyDescent="0.2"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.7" customHeight="1" x14ac:dyDescent="0.2"/>
    <row r="95" spans="2:14" s="1" customFormat="1" ht="203.1" customHeight="1" x14ac:dyDescent="0.2">
      <c r="B95" s="13" t="s">
        <v>116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2:14" s="1" customFormat="1" ht="2.7" customHeight="1" x14ac:dyDescent="0.2"/>
    <row r="97" spans="2:14" s="1" customFormat="1" ht="36.9" customHeight="1" x14ac:dyDescent="0.2">
      <c r="B97" s="26" t="s">
        <v>117</v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</row>
    <row r="98" spans="2:14" s="1" customFormat="1" ht="2.7" customHeight="1" x14ac:dyDescent="0.2"/>
    <row r="99" spans="2:14" s="1" customFormat="1" ht="37.950000000000003" customHeight="1" x14ac:dyDescent="0.2">
      <c r="C99" s="16" t="s">
        <v>109</v>
      </c>
      <c r="D99" s="16"/>
      <c r="E99" s="16"/>
      <c r="F99" s="38" t="s">
        <v>110</v>
      </c>
      <c r="G99" s="38"/>
      <c r="H99" s="38"/>
      <c r="I99" s="38"/>
      <c r="J99" s="38"/>
      <c r="K99" s="38"/>
      <c r="L99" s="38"/>
    </row>
    <row r="100" spans="2:14" s="1" customFormat="1" ht="28.65" customHeight="1" x14ac:dyDescent="0.2"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8.65" customHeight="1" x14ac:dyDescent="0.2"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8.65" customHeight="1" x14ac:dyDescent="0.2"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8.65" customHeight="1" x14ac:dyDescent="0.2"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.7" customHeight="1" x14ac:dyDescent="0.2"/>
    <row r="105" spans="2:14" s="1" customFormat="1" ht="159.9" customHeight="1" x14ac:dyDescent="0.2">
      <c r="B105" s="13" t="s">
        <v>118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s="1" customFormat="1" ht="2.7" customHeight="1" x14ac:dyDescent="0.2"/>
    <row r="107" spans="2:14" s="1" customFormat="1" ht="54.9" customHeight="1" x14ac:dyDescent="0.2">
      <c r="B107" s="13" t="s">
        <v>119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" customFormat="1" ht="2.7" customHeight="1" x14ac:dyDescent="0.2"/>
    <row r="109" spans="2:14" s="1" customFormat="1" ht="60" customHeight="1" x14ac:dyDescent="0.2">
      <c r="B109" s="14" t="s">
        <v>120</v>
      </c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spans="2:14" s="1" customFormat="1" ht="2.7" customHeight="1" x14ac:dyDescent="0.2"/>
    <row r="111" spans="2:14" s="1" customFormat="1" ht="48" customHeight="1" x14ac:dyDescent="0.2">
      <c r="B111" s="14" t="s">
        <v>121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</row>
    <row r="112" spans="2:14" s="1" customFormat="1" ht="2.7" customHeight="1" x14ac:dyDescent="0.2"/>
    <row r="113" spans="2:14" s="1" customFormat="1" ht="125.1" customHeight="1" x14ac:dyDescent="0.2">
      <c r="B113" s="13" t="s">
        <v>122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2.7" customHeight="1" x14ac:dyDescent="0.2"/>
    <row r="115" spans="2:14" s="1" customFormat="1" ht="84.9" customHeight="1" x14ac:dyDescent="0.2">
      <c r="B115" s="13" t="s">
        <v>123</v>
      </c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2:14" s="1" customFormat="1" ht="86.85" customHeight="1" x14ac:dyDescent="0.2"/>
    <row r="117" spans="2:14" s="1" customFormat="1" ht="17.7" customHeight="1" x14ac:dyDescent="0.2">
      <c r="J117" s="35" t="s">
        <v>106</v>
      </c>
      <c r="K117" s="35"/>
      <c r="L117" s="35"/>
    </row>
    <row r="118" spans="2:14" s="1" customFormat="1" ht="145.19999999999999" customHeight="1" x14ac:dyDescent="0.2"/>
    <row r="119" spans="2:14" s="1" customFormat="1" ht="81.599999999999994" customHeight="1" x14ac:dyDescent="0.2">
      <c r="B119" s="21" t="s">
        <v>124</v>
      </c>
      <c r="C119" s="21"/>
      <c r="D119" s="21"/>
      <c r="E119" s="21"/>
      <c r="F119" s="21"/>
      <c r="G119" s="21"/>
      <c r="H119" s="21"/>
      <c r="I119" s="21"/>
      <c r="J119" s="21"/>
      <c r="K119" s="21"/>
    </row>
  </sheetData>
  <mergeCells count="95">
    <mergeCell ref="B3:E3"/>
    <mergeCell ref="B5:E5"/>
    <mergeCell ref="B7:E7"/>
    <mergeCell ref="L75:M75"/>
    <mergeCell ref="L76:M76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F100:L100"/>
    <mergeCell ref="F91:L91"/>
    <mergeCell ref="F92:L92"/>
    <mergeCell ref="F93:L93"/>
    <mergeCell ref="F99:L99"/>
    <mergeCell ref="L77:M77"/>
    <mergeCell ref="L78:M78"/>
    <mergeCell ref="L71:M71"/>
    <mergeCell ref="L72:M72"/>
    <mergeCell ref="L73:M73"/>
    <mergeCell ref="L74:M74"/>
    <mergeCell ref="F101:L101"/>
    <mergeCell ref="H11:O12"/>
    <mergeCell ref="J117:L117"/>
    <mergeCell ref="J2:P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1:M51"/>
    <mergeCell ref="F90:L90"/>
    <mergeCell ref="B4:E4"/>
    <mergeCell ref="B40:L40"/>
    <mergeCell ref="B46:L46"/>
    <mergeCell ref="B6:E6"/>
    <mergeCell ref="B80:E80"/>
    <mergeCell ref="B8:E8"/>
    <mergeCell ref="C16:E16"/>
    <mergeCell ref="C18:E18"/>
    <mergeCell ref="C20:E20"/>
    <mergeCell ref="C22:E22"/>
    <mergeCell ref="F14:I14"/>
    <mergeCell ref="F80:M80"/>
    <mergeCell ref="L52:M52"/>
    <mergeCell ref="L53:M53"/>
    <mergeCell ref="L54:M54"/>
    <mergeCell ref="L55:M55"/>
    <mergeCell ref="B113:N113"/>
    <mergeCell ref="B115:N115"/>
    <mergeCell ref="B119:K119"/>
    <mergeCell ref="B24:M24"/>
    <mergeCell ref="B26:M26"/>
    <mergeCell ref="B29:L29"/>
    <mergeCell ref="B34:L34"/>
    <mergeCell ref="B81:E81"/>
    <mergeCell ref="B83:N83"/>
    <mergeCell ref="B85:N85"/>
    <mergeCell ref="B87:N87"/>
    <mergeCell ref="B95:N95"/>
    <mergeCell ref="B97:N97"/>
    <mergeCell ref="C102:E102"/>
    <mergeCell ref="C103:E103"/>
    <mergeCell ref="C89:E89"/>
    <mergeCell ref="B10:E11"/>
    <mergeCell ref="B105:N105"/>
    <mergeCell ref="B107:N107"/>
    <mergeCell ref="B109:N109"/>
    <mergeCell ref="B111:N111"/>
    <mergeCell ref="C90:E90"/>
    <mergeCell ref="C91:E91"/>
    <mergeCell ref="C92:E92"/>
    <mergeCell ref="C93:E93"/>
    <mergeCell ref="C99:E99"/>
    <mergeCell ref="C100:E100"/>
    <mergeCell ref="C101:E101"/>
    <mergeCell ref="F102:L102"/>
    <mergeCell ref="F103:L103"/>
    <mergeCell ref="F81:M81"/>
    <mergeCell ref="F89:L8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2025-11-03T11:38:28Z</dcterms:created>
  <dcterms:modified xsi:type="dcterms:W3CDTF">2025-11-04T14:51:37Z</dcterms:modified>
</cp:coreProperties>
</file>